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4_DCF\Releasetest\"/>
    </mc:Choice>
  </mc:AlternateContent>
  <bookViews>
    <workbookView xWindow="0" yWindow="0" windowWidth="23040" windowHeight="9216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2" i="1" l="1"/>
  <c r="N9" i="1"/>
  <c r="N8" i="1"/>
  <c r="N7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14" i="1"/>
  <c r="N4" i="1"/>
  <c r="N3" i="1"/>
  <c r="N1" i="1"/>
  <c r="N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2" i="1"/>
</calcChain>
</file>

<file path=xl/sharedStrings.xml><?xml version="1.0" encoding="utf-8"?>
<sst xmlns="http://schemas.openxmlformats.org/spreadsheetml/2006/main" count="26" uniqueCount="13">
  <si>
    <t>IST</t>
  </si>
  <si>
    <t>Prognose</t>
  </si>
  <si>
    <t>X</t>
  </si>
  <si>
    <t>Vor-Ex-Post</t>
  </si>
  <si>
    <t>Abweichung</t>
  </si>
  <si>
    <t>Abweichung ^2</t>
  </si>
  <si>
    <t>Summe e^2</t>
  </si>
  <si>
    <t>Wurzel</t>
  </si>
  <si>
    <t>Mittelwert</t>
  </si>
  <si>
    <t>Anzahl</t>
  </si>
  <si>
    <t>Abweichung V</t>
  </si>
  <si>
    <t>Summe V^2</t>
  </si>
  <si>
    <t>TUK U2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</si>
</sst>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" fontId="0" fillId="0" borderId="0" xfId="0" applyNumberFormat="1"/>
    <xf numFmtId="2" fontId="0" fillId="2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769620</xdr:colOff>
      <xdr:row>12</xdr:row>
      <xdr:rowOff>53571</xdr:rowOff>
    </xdr:from>
    <xdr:to>
      <xdr:col>16</xdr:col>
      <xdr:colOff>777968</xdr:colOff>
      <xdr:row>29</xdr:row>
      <xdr:rowOff>58537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31280" y="2248131"/>
          <a:ext cx="7079708" cy="3113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abSelected="1" workbookViewId="0">
      <selection activeCell="N12" sqref="N12"/>
    </sheetView>
  </sheetViews>
  <sheetFormatPr baseColWidth="10" defaultRowHeight="14.4" x14ac:dyDescent="0.3"/>
  <cols>
    <col min="5" max="5" width="13.21875" bestFit="1" customWidth="1"/>
    <col min="14" max="14" width="10.6640625" style="1" customWidth="1"/>
  </cols>
  <sheetData>
    <row r="1" spans="1:14" x14ac:dyDescent="0.3">
      <c r="A1" t="s">
        <v>0</v>
      </c>
      <c r="B1" t="s">
        <v>1</v>
      </c>
      <c r="C1" t="s">
        <v>3</v>
      </c>
      <c r="D1" t="s">
        <v>4</v>
      </c>
      <c r="E1" t="s">
        <v>5</v>
      </c>
      <c r="F1" t="s">
        <v>10</v>
      </c>
      <c r="M1" t="s">
        <v>9</v>
      </c>
      <c r="N1" s="1">
        <f>COUNT(E14:E37)</f>
        <v>24</v>
      </c>
    </row>
    <row r="2" spans="1:14" x14ac:dyDescent="0.3">
      <c r="A2">
        <v>15</v>
      </c>
      <c r="B2">
        <v>15</v>
      </c>
      <c r="C2" t="s">
        <v>2</v>
      </c>
      <c r="D2">
        <f>A2-B2</f>
        <v>0</v>
      </c>
      <c r="E2">
        <f>D2*D2</f>
        <v>0</v>
      </c>
      <c r="M2" t="s">
        <v>6</v>
      </c>
      <c r="N2" s="1">
        <f>SUM(E14:E37)</f>
        <v>172017</v>
      </c>
    </row>
    <row r="3" spans="1:14" x14ac:dyDescent="0.3">
      <c r="A3">
        <v>6</v>
      </c>
      <c r="B3">
        <v>6</v>
      </c>
      <c r="C3" t="s">
        <v>2</v>
      </c>
      <c r="D3">
        <f t="shared" ref="D3:D37" si="0">A3-B3</f>
        <v>0</v>
      </c>
      <c r="E3">
        <f t="shared" ref="E3:G37" si="1">D3*D3</f>
        <v>0</v>
      </c>
      <c r="M3" t="s">
        <v>8</v>
      </c>
      <c r="N3" s="1">
        <f>N2/N1</f>
        <v>7167.375</v>
      </c>
    </row>
    <row r="4" spans="1:14" x14ac:dyDescent="0.3">
      <c r="A4">
        <v>5</v>
      </c>
      <c r="B4">
        <v>5</v>
      </c>
      <c r="C4" t="s">
        <v>2</v>
      </c>
      <c r="D4">
        <f t="shared" si="0"/>
        <v>0</v>
      </c>
      <c r="E4">
        <f t="shared" si="1"/>
        <v>0</v>
      </c>
      <c r="M4" t="s">
        <v>7</v>
      </c>
      <c r="N4" s="1">
        <f>SQRT(N3)</f>
        <v>84.660350814297956</v>
      </c>
    </row>
    <row r="5" spans="1:14" x14ac:dyDescent="0.3">
      <c r="A5">
        <v>5</v>
      </c>
      <c r="B5">
        <v>5</v>
      </c>
      <c r="C5" t="s">
        <v>2</v>
      </c>
      <c r="D5">
        <f t="shared" si="0"/>
        <v>0</v>
      </c>
      <c r="E5">
        <f t="shared" si="1"/>
        <v>0</v>
      </c>
    </row>
    <row r="6" spans="1:14" x14ac:dyDescent="0.3">
      <c r="A6">
        <v>11</v>
      </c>
      <c r="B6">
        <v>11</v>
      </c>
      <c r="C6" t="s">
        <v>2</v>
      </c>
      <c r="D6">
        <f t="shared" si="0"/>
        <v>0</v>
      </c>
      <c r="E6">
        <f t="shared" si="1"/>
        <v>0</v>
      </c>
    </row>
    <row r="7" spans="1:14" x14ac:dyDescent="0.3">
      <c r="A7">
        <v>17</v>
      </c>
      <c r="B7">
        <v>17</v>
      </c>
      <c r="C7" t="s">
        <v>2</v>
      </c>
      <c r="D7">
        <f t="shared" si="0"/>
        <v>0</v>
      </c>
      <c r="E7">
        <f t="shared" si="1"/>
        <v>0</v>
      </c>
      <c r="M7" t="s">
        <v>11</v>
      </c>
      <c r="N7" s="1">
        <f>SUM(G14:G37)</f>
        <v>52653</v>
      </c>
    </row>
    <row r="8" spans="1:14" x14ac:dyDescent="0.3">
      <c r="A8">
        <v>37</v>
      </c>
      <c r="B8">
        <v>37</v>
      </c>
      <c r="C8" t="s">
        <v>2</v>
      </c>
      <c r="D8">
        <f t="shared" si="0"/>
        <v>0</v>
      </c>
      <c r="E8">
        <f t="shared" si="1"/>
        <v>0</v>
      </c>
      <c r="M8" t="s">
        <v>8</v>
      </c>
      <c r="N8" s="1">
        <f>N7/N1</f>
        <v>2193.875</v>
      </c>
    </row>
    <row r="9" spans="1:14" x14ac:dyDescent="0.3">
      <c r="A9">
        <v>67</v>
      </c>
      <c r="B9">
        <v>67</v>
      </c>
      <c r="C9" t="s">
        <v>2</v>
      </c>
      <c r="D9">
        <f t="shared" si="0"/>
        <v>0</v>
      </c>
      <c r="E9">
        <f t="shared" si="1"/>
        <v>0</v>
      </c>
      <c r="M9" t="s">
        <v>7</v>
      </c>
      <c r="N9" s="1">
        <f>SQRT(N8)</f>
        <v>46.838819370261675</v>
      </c>
    </row>
    <row r="10" spans="1:14" x14ac:dyDescent="0.3">
      <c r="A10">
        <v>81</v>
      </c>
      <c r="B10">
        <v>81</v>
      </c>
      <c r="C10" t="s">
        <v>2</v>
      </c>
      <c r="D10">
        <f t="shared" si="0"/>
        <v>0</v>
      </c>
      <c r="E10">
        <f t="shared" si="1"/>
        <v>0</v>
      </c>
    </row>
    <row r="11" spans="1:14" x14ac:dyDescent="0.3">
      <c r="A11">
        <v>96</v>
      </c>
      <c r="B11">
        <v>96</v>
      </c>
      <c r="C11" t="s">
        <v>2</v>
      </c>
      <c r="D11">
        <f t="shared" si="0"/>
        <v>0</v>
      </c>
      <c r="E11">
        <f t="shared" si="1"/>
        <v>0</v>
      </c>
    </row>
    <row r="12" spans="1:14" x14ac:dyDescent="0.3">
      <c r="A12">
        <v>112</v>
      </c>
      <c r="B12">
        <v>112</v>
      </c>
      <c r="C12" t="s">
        <v>2</v>
      </c>
      <c r="D12">
        <f t="shared" si="0"/>
        <v>0</v>
      </c>
      <c r="E12">
        <f t="shared" si="1"/>
        <v>0</v>
      </c>
      <c r="M12" t="s">
        <v>12</v>
      </c>
      <c r="N12" s="2">
        <f>N4/N9</f>
        <v>1.8074825956874878</v>
      </c>
    </row>
    <row r="13" spans="1:14" x14ac:dyDescent="0.3">
      <c r="A13">
        <v>90</v>
      </c>
      <c r="B13">
        <v>90</v>
      </c>
      <c r="C13" t="s">
        <v>2</v>
      </c>
      <c r="D13">
        <f t="shared" si="0"/>
        <v>0</v>
      </c>
      <c r="E13">
        <f t="shared" si="1"/>
        <v>0</v>
      </c>
    </row>
    <row r="14" spans="1:14" x14ac:dyDescent="0.3">
      <c r="A14">
        <v>69</v>
      </c>
      <c r="B14">
        <v>15</v>
      </c>
      <c r="D14">
        <f t="shared" si="0"/>
        <v>54</v>
      </c>
      <c r="E14">
        <f t="shared" si="1"/>
        <v>2916</v>
      </c>
      <c r="F14">
        <f>A14-A13</f>
        <v>-21</v>
      </c>
      <c r="G14">
        <f t="shared" si="1"/>
        <v>441</v>
      </c>
    </row>
    <row r="15" spans="1:14" x14ac:dyDescent="0.3">
      <c r="A15">
        <v>57</v>
      </c>
      <c r="B15">
        <v>6</v>
      </c>
      <c r="D15">
        <f t="shared" si="0"/>
        <v>51</v>
      </c>
      <c r="E15">
        <f t="shared" si="1"/>
        <v>2601</v>
      </c>
      <c r="F15">
        <f t="shared" ref="F15:F37" si="2">A15-A14</f>
        <v>-12</v>
      </c>
      <c r="G15">
        <f t="shared" ref="G15" si="3">F15*F15</f>
        <v>144</v>
      </c>
    </row>
    <row r="16" spans="1:14" x14ac:dyDescent="0.3">
      <c r="A16">
        <v>0</v>
      </c>
      <c r="B16">
        <v>5</v>
      </c>
      <c r="D16">
        <f t="shared" si="0"/>
        <v>-5</v>
      </c>
      <c r="E16">
        <f t="shared" si="1"/>
        <v>25</v>
      </c>
      <c r="F16">
        <f t="shared" si="2"/>
        <v>-57</v>
      </c>
      <c r="G16">
        <f t="shared" ref="G16" si="4">F16*F16</f>
        <v>3249</v>
      </c>
    </row>
    <row r="17" spans="1:7" x14ac:dyDescent="0.3">
      <c r="A17">
        <v>6</v>
      </c>
      <c r="B17">
        <v>5</v>
      </c>
      <c r="D17">
        <f t="shared" si="0"/>
        <v>1</v>
      </c>
      <c r="E17">
        <f t="shared" si="1"/>
        <v>1</v>
      </c>
      <c r="F17">
        <f t="shared" si="2"/>
        <v>6</v>
      </c>
      <c r="G17">
        <f t="shared" ref="G17" si="5">F17*F17</f>
        <v>36</v>
      </c>
    </row>
    <row r="18" spans="1:7" x14ac:dyDescent="0.3">
      <c r="A18">
        <v>20</v>
      </c>
      <c r="B18">
        <v>11</v>
      </c>
      <c r="D18">
        <f t="shared" si="0"/>
        <v>9</v>
      </c>
      <c r="E18">
        <f t="shared" si="1"/>
        <v>81</v>
      </c>
      <c r="F18">
        <f t="shared" si="2"/>
        <v>14</v>
      </c>
      <c r="G18">
        <f t="shared" ref="G18" si="6">F18*F18</f>
        <v>196</v>
      </c>
    </row>
    <row r="19" spans="1:7" x14ac:dyDescent="0.3">
      <c r="A19">
        <v>60</v>
      </c>
      <c r="B19">
        <v>17</v>
      </c>
      <c r="D19">
        <f t="shared" si="0"/>
        <v>43</v>
      </c>
      <c r="E19">
        <f t="shared" si="1"/>
        <v>1849</v>
      </c>
      <c r="F19">
        <f t="shared" si="2"/>
        <v>40</v>
      </c>
      <c r="G19">
        <f t="shared" ref="G19" si="7">F19*F19</f>
        <v>1600</v>
      </c>
    </row>
    <row r="20" spans="1:7" x14ac:dyDescent="0.3">
      <c r="A20">
        <v>122</v>
      </c>
      <c r="B20">
        <v>37</v>
      </c>
      <c r="D20">
        <f t="shared" si="0"/>
        <v>85</v>
      </c>
      <c r="E20">
        <f t="shared" si="1"/>
        <v>7225</v>
      </c>
      <c r="F20">
        <f t="shared" si="2"/>
        <v>62</v>
      </c>
      <c r="G20">
        <f t="shared" ref="G20" si="8">F20*F20</f>
        <v>3844</v>
      </c>
    </row>
    <row r="21" spans="1:7" x14ac:dyDescent="0.3">
      <c r="A21">
        <v>149</v>
      </c>
      <c r="B21">
        <v>67</v>
      </c>
      <c r="D21">
        <f t="shared" si="0"/>
        <v>82</v>
      </c>
      <c r="E21">
        <f t="shared" si="1"/>
        <v>6724</v>
      </c>
      <c r="F21">
        <f t="shared" si="2"/>
        <v>27</v>
      </c>
      <c r="G21">
        <f t="shared" ref="G21" si="9">F21*F21</f>
        <v>729</v>
      </c>
    </row>
    <row r="22" spans="1:7" x14ac:dyDescent="0.3">
      <c r="A22">
        <v>188</v>
      </c>
      <c r="B22">
        <v>81</v>
      </c>
      <c r="D22">
        <f t="shared" si="0"/>
        <v>107</v>
      </c>
      <c r="E22">
        <f t="shared" si="1"/>
        <v>11449</v>
      </c>
      <c r="F22">
        <f t="shared" si="2"/>
        <v>39</v>
      </c>
      <c r="G22">
        <f t="shared" ref="G22" si="10">F22*F22</f>
        <v>1521</v>
      </c>
    </row>
    <row r="23" spans="1:7" x14ac:dyDescent="0.3">
      <c r="A23">
        <v>230</v>
      </c>
      <c r="B23">
        <v>96</v>
      </c>
      <c r="D23">
        <f t="shared" si="0"/>
        <v>134</v>
      </c>
      <c r="E23">
        <f t="shared" si="1"/>
        <v>17956</v>
      </c>
      <c r="F23">
        <f t="shared" si="2"/>
        <v>42</v>
      </c>
      <c r="G23">
        <f t="shared" ref="G23" si="11">F23*F23</f>
        <v>1764</v>
      </c>
    </row>
    <row r="24" spans="1:7" x14ac:dyDescent="0.3">
      <c r="A24">
        <v>213</v>
      </c>
      <c r="B24">
        <v>112</v>
      </c>
      <c r="D24">
        <f t="shared" si="0"/>
        <v>101</v>
      </c>
      <c r="E24">
        <f t="shared" si="1"/>
        <v>10201</v>
      </c>
      <c r="F24">
        <f t="shared" si="2"/>
        <v>-17</v>
      </c>
      <c r="G24">
        <f t="shared" ref="G24" si="12">F24*F24</f>
        <v>289</v>
      </c>
    </row>
    <row r="25" spans="1:7" x14ac:dyDescent="0.3">
      <c r="A25">
        <v>210</v>
      </c>
      <c r="B25">
        <v>90</v>
      </c>
      <c r="D25">
        <f t="shared" si="0"/>
        <v>120</v>
      </c>
      <c r="E25">
        <f t="shared" si="1"/>
        <v>14400</v>
      </c>
      <c r="F25">
        <f t="shared" si="2"/>
        <v>-3</v>
      </c>
      <c r="G25">
        <f t="shared" ref="G25" si="13">F25*F25</f>
        <v>9</v>
      </c>
    </row>
    <row r="26" spans="1:7" x14ac:dyDescent="0.3">
      <c r="A26">
        <v>142</v>
      </c>
      <c r="B26">
        <v>69</v>
      </c>
      <c r="D26">
        <f t="shared" si="0"/>
        <v>73</v>
      </c>
      <c r="E26">
        <f t="shared" si="1"/>
        <v>5329</v>
      </c>
      <c r="F26">
        <f t="shared" si="2"/>
        <v>-68</v>
      </c>
      <c r="G26">
        <f t="shared" ref="G26" si="14">F26*F26</f>
        <v>4624</v>
      </c>
    </row>
    <row r="27" spans="1:7" x14ac:dyDescent="0.3">
      <c r="A27">
        <v>98</v>
      </c>
      <c r="B27">
        <v>57</v>
      </c>
      <c r="D27">
        <f t="shared" si="0"/>
        <v>41</v>
      </c>
      <c r="E27">
        <f t="shared" si="1"/>
        <v>1681</v>
      </c>
      <c r="F27">
        <f t="shared" si="2"/>
        <v>-44</v>
      </c>
      <c r="G27">
        <f t="shared" ref="G27" si="15">F27*F27</f>
        <v>1936</v>
      </c>
    </row>
    <row r="28" spans="1:7" x14ac:dyDescent="0.3">
      <c r="A28">
        <v>58</v>
      </c>
      <c r="B28">
        <v>0</v>
      </c>
      <c r="D28">
        <f t="shared" si="0"/>
        <v>58</v>
      </c>
      <c r="E28">
        <f t="shared" si="1"/>
        <v>3364</v>
      </c>
      <c r="F28">
        <f t="shared" si="2"/>
        <v>-40</v>
      </c>
      <c r="G28">
        <f t="shared" ref="G28" si="16">F28*F28</f>
        <v>1600</v>
      </c>
    </row>
    <row r="29" spans="1:7" x14ac:dyDescent="0.3">
      <c r="A29">
        <v>27</v>
      </c>
      <c r="B29">
        <v>6</v>
      </c>
      <c r="D29">
        <f t="shared" si="0"/>
        <v>21</v>
      </c>
      <c r="E29">
        <f t="shared" si="1"/>
        <v>441</v>
      </c>
      <c r="F29">
        <f t="shared" si="2"/>
        <v>-31</v>
      </c>
      <c r="G29">
        <f t="shared" ref="G29" si="17">F29*F29</f>
        <v>961</v>
      </c>
    </row>
    <row r="30" spans="1:7" x14ac:dyDescent="0.3">
      <c r="A30">
        <v>40</v>
      </c>
      <c r="B30">
        <v>20</v>
      </c>
      <c r="D30">
        <f t="shared" si="0"/>
        <v>20</v>
      </c>
      <c r="E30">
        <f t="shared" si="1"/>
        <v>400</v>
      </c>
      <c r="F30">
        <f t="shared" si="2"/>
        <v>13</v>
      </c>
      <c r="G30">
        <f t="shared" ref="G30" si="18">F30*F30</f>
        <v>169</v>
      </c>
    </row>
    <row r="31" spans="1:7" x14ac:dyDescent="0.3">
      <c r="A31">
        <v>121</v>
      </c>
      <c r="B31">
        <v>60</v>
      </c>
      <c r="D31">
        <f t="shared" si="0"/>
        <v>61</v>
      </c>
      <c r="E31">
        <f t="shared" si="1"/>
        <v>3721</v>
      </c>
      <c r="F31">
        <f t="shared" si="2"/>
        <v>81</v>
      </c>
      <c r="G31">
        <f t="shared" ref="G31" si="19">F31*F31</f>
        <v>6561</v>
      </c>
    </row>
    <row r="32" spans="1:7" x14ac:dyDescent="0.3">
      <c r="A32">
        <v>163</v>
      </c>
      <c r="B32">
        <v>122</v>
      </c>
      <c r="D32">
        <f t="shared" si="0"/>
        <v>41</v>
      </c>
      <c r="E32">
        <f t="shared" si="1"/>
        <v>1681</v>
      </c>
      <c r="F32">
        <f t="shared" si="2"/>
        <v>42</v>
      </c>
      <c r="G32">
        <f t="shared" ref="G32" si="20">F32*F32</f>
        <v>1764</v>
      </c>
    </row>
    <row r="33" spans="1:7" x14ac:dyDescent="0.3">
      <c r="A33">
        <v>274</v>
      </c>
      <c r="B33">
        <v>149</v>
      </c>
      <c r="D33">
        <f t="shared" si="0"/>
        <v>125</v>
      </c>
      <c r="E33">
        <f t="shared" si="1"/>
        <v>15625</v>
      </c>
      <c r="F33">
        <f t="shared" si="2"/>
        <v>111</v>
      </c>
      <c r="G33">
        <f t="shared" ref="G33" si="21">F33*F33</f>
        <v>12321</v>
      </c>
    </row>
    <row r="34" spans="1:7" x14ac:dyDescent="0.3">
      <c r="A34">
        <v>328</v>
      </c>
      <c r="B34">
        <v>188</v>
      </c>
      <c r="D34">
        <f t="shared" si="0"/>
        <v>140</v>
      </c>
      <c r="E34">
        <f t="shared" si="1"/>
        <v>19600</v>
      </c>
      <c r="F34">
        <f t="shared" si="2"/>
        <v>54</v>
      </c>
      <c r="G34">
        <f t="shared" ref="G34" si="22">F34*F34</f>
        <v>2916</v>
      </c>
    </row>
    <row r="35" spans="1:7" x14ac:dyDescent="0.3">
      <c r="A35">
        <v>375</v>
      </c>
      <c r="B35">
        <v>230</v>
      </c>
      <c r="D35">
        <f t="shared" si="0"/>
        <v>145</v>
      </c>
      <c r="E35">
        <f t="shared" si="1"/>
        <v>21025</v>
      </c>
      <c r="F35">
        <f t="shared" si="2"/>
        <v>47</v>
      </c>
      <c r="G35">
        <f t="shared" ref="G35" si="23">F35*F35</f>
        <v>2209</v>
      </c>
    </row>
    <row r="36" spans="1:7" x14ac:dyDescent="0.3">
      <c r="A36">
        <v>344</v>
      </c>
      <c r="B36">
        <v>213</v>
      </c>
      <c r="D36">
        <f t="shared" si="0"/>
        <v>131</v>
      </c>
      <c r="E36">
        <f t="shared" si="1"/>
        <v>17161</v>
      </c>
      <c r="F36">
        <f t="shared" si="2"/>
        <v>-31</v>
      </c>
      <c r="G36">
        <f t="shared" ref="G36" si="24">F36*F36</f>
        <v>961</v>
      </c>
    </row>
    <row r="37" spans="1:7" x14ac:dyDescent="0.3">
      <c r="A37">
        <v>291</v>
      </c>
      <c r="B37">
        <v>210</v>
      </c>
      <c r="D37">
        <f t="shared" si="0"/>
        <v>81</v>
      </c>
      <c r="E37">
        <f t="shared" si="1"/>
        <v>6561</v>
      </c>
      <c r="F37">
        <f t="shared" si="2"/>
        <v>-53</v>
      </c>
      <c r="G37">
        <f t="shared" ref="G37" si="25">F37*F37</f>
        <v>2809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ifm electronic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Emanuel, Huwa</dc:creator>
  <cp:lastModifiedBy>Emanuel, Huwa</cp:lastModifiedBy>
  <dcterms:created xsi:type="dcterms:W3CDTF">2019-03-13T13:55:53Z</dcterms:created>
  <dcterms:modified xsi:type="dcterms:W3CDTF">2019-03-13T14:32:47Z</dcterms:modified>
</cp:coreProperties>
</file>